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0\calisma\Fon Sepeti Fonları\BYF\websitesi raporu\"/>
    </mc:Choice>
  </mc:AlternateContent>
  <xr:revisionPtr revIDLastSave="0" documentId="13_ncr:1_{351BCFC7-B019-4FA8-A258-1B224E565BA2}" xr6:coauthVersionLast="47" xr6:coauthVersionMax="47" xr10:uidLastSave="{00000000-0000-0000-0000-000000000000}"/>
  <bookViews>
    <workbookView xWindow="-120" yWindow="-120" windowWidth="29040" windowHeight="15840" xr2:uid="{3359F379-4739-425E-AADC-511E959574A9}"/>
  </bookViews>
  <sheets>
    <sheet name="Sayf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 l="1"/>
</calcChain>
</file>

<file path=xl/sharedStrings.xml><?xml version="1.0" encoding="utf-8"?>
<sst xmlns="http://schemas.openxmlformats.org/spreadsheetml/2006/main" count="201" uniqueCount="153">
  <si>
    <t>ETF Adı/ETF Name</t>
  </si>
  <si>
    <t>ETF BİST Kodu/ETF Ticker</t>
  </si>
  <si>
    <t>ETF ISIN Kodu/ETF ISIN Code</t>
  </si>
  <si>
    <t>Endeks Adı/Index Name</t>
  </si>
  <si>
    <t>Endeks Kodu/Index Ticker</t>
  </si>
  <si>
    <t>IIV Adı/IIV Name</t>
  </si>
  <si>
    <t>IIV Kodu/IIV Ticker</t>
  </si>
  <si>
    <t>Hesaplama Tarihi/Calculation Date</t>
  </si>
  <si>
    <t>Asgari İşlem Birimi/Minimum Transaction Unit</t>
  </si>
  <si>
    <t>Nakit Bileşen/Cash &amp; Cash Equivalents</t>
  </si>
  <si>
    <t>Asgari İşlem Büyüklüğü/Minimum Transaction Value</t>
  </si>
  <si>
    <t>Para Birimi/Currency</t>
  </si>
  <si>
    <t>TRY</t>
  </si>
  <si>
    <t>Hisse Senedi Sayısı/Number of Stocks</t>
  </si>
  <si>
    <t>Net Aktif Değeri/Net Asset Value</t>
  </si>
  <si>
    <t>Değerleme Tarihi/Valuation Date</t>
  </si>
  <si>
    <t>PCF Geçerlilik Tarihi/PCF Validity Date</t>
  </si>
  <si>
    <t>Hisse Senedi Numarası/Stock Number</t>
  </si>
  <si>
    <t>BİST Kodu/Equity Ticker</t>
  </si>
  <si>
    <t>ISIN Kodu/ISIN Code</t>
  </si>
  <si>
    <t>Hisse Senedi/Company Name</t>
  </si>
  <si>
    <t>Gereken Lot/Required Number of Shares</t>
  </si>
  <si>
    <t>Kapanış Fiyatı/Close Price</t>
  </si>
  <si>
    <t>Toplam Değer/Market Value</t>
  </si>
  <si>
    <t>Ağırlık %/Weight %</t>
  </si>
  <si>
    <t>İşlem Borsası/Exchange Code</t>
  </si>
  <si>
    <t>Sektör/Company Sector</t>
  </si>
  <si>
    <t>ASTOR</t>
  </si>
  <si>
    <t>TREASTR00013</t>
  </si>
  <si>
    <t>ASTOR ENERJİ AŞ</t>
  </si>
  <si>
    <t>ISE</t>
  </si>
  <si>
    <t>ELEKTRIK GAZ VE BUHAR</t>
  </si>
  <si>
    <t>GUBRF</t>
  </si>
  <si>
    <t>TRAGUBRF91E2</t>
  </si>
  <si>
    <t>GÜBRE FABRİK.</t>
  </si>
  <si>
    <t>KIMYA ILAC PETROL LASTIK VE PLASTIK URUNLER</t>
  </si>
  <si>
    <t>YKBNK</t>
  </si>
  <si>
    <t>TRAYKBNK91N6</t>
  </si>
  <si>
    <t>YAPI VE KREDİ BANK.</t>
  </si>
  <si>
    <t>BANKALAR</t>
  </si>
  <si>
    <t>PETKM</t>
  </si>
  <si>
    <t>TRAPETKM91E0</t>
  </si>
  <si>
    <t>PETKİM</t>
  </si>
  <si>
    <t>KOZAL</t>
  </si>
  <si>
    <t>TREKOAL00014</t>
  </si>
  <si>
    <t>KOZA ALTIN</t>
  </si>
  <si>
    <t>KOMUR VE LINYIT MADENCILIGI</t>
  </si>
  <si>
    <t>GARAN</t>
  </si>
  <si>
    <t>TRAGARAN91N1</t>
  </si>
  <si>
    <t>GARANTİ BANKASI</t>
  </si>
  <si>
    <t>ARCLK</t>
  </si>
  <si>
    <t>TRAARCLK91H5</t>
  </si>
  <si>
    <t>ARÇELİK</t>
  </si>
  <si>
    <t>METAL ESYA MAK ELEKT CIHAZLAR VE ULASIM ARACLARI</t>
  </si>
  <si>
    <t>KOZAA</t>
  </si>
  <si>
    <t>TREKOZA00014</t>
  </si>
  <si>
    <t>KOZA DAVETİYE</t>
  </si>
  <si>
    <t>METAL CEVHERI MADENCILIGI</t>
  </si>
  <si>
    <t>TOASO</t>
  </si>
  <si>
    <t>TRATOASO91H3</t>
  </si>
  <si>
    <t>TOFAŞ OTO. FAB.</t>
  </si>
  <si>
    <t>PGSUS</t>
  </si>
  <si>
    <t>TREPEGS00016</t>
  </si>
  <si>
    <t>PEGASUS</t>
  </si>
  <si>
    <t>ULASTIRMA VE DEPOLAMA</t>
  </si>
  <si>
    <t>EREGL</t>
  </si>
  <si>
    <t>TRAEREGL91G3</t>
  </si>
  <si>
    <t>EREĞLİ DEMİR CELİK</t>
  </si>
  <si>
    <t>ANA METAL SANAYI</t>
  </si>
  <si>
    <t>ASELS</t>
  </si>
  <si>
    <t>TRAASELS91H2</t>
  </si>
  <si>
    <t>ASELSAN</t>
  </si>
  <si>
    <t>SAVUNMA</t>
  </si>
  <si>
    <t>ENKAI</t>
  </si>
  <si>
    <t>TREENKA00011</t>
  </si>
  <si>
    <t>ENKA İNŞAAT</t>
  </si>
  <si>
    <t>INSAAT VE BAYINDIRLIK ISLERI</t>
  </si>
  <si>
    <t>FROTO</t>
  </si>
  <si>
    <t>TRAOTOSN91H6</t>
  </si>
  <si>
    <t>FORD OTOSAN</t>
  </si>
  <si>
    <t>EKGYO</t>
  </si>
  <si>
    <t>TREEGYO00017</t>
  </si>
  <si>
    <t>GAYRIMENKUL YATIRIM ORTAKLIKLARI</t>
  </si>
  <si>
    <t>KCHOL</t>
  </si>
  <si>
    <t>TRAKCHOL91Q8</t>
  </si>
  <si>
    <t>KOÇ HOLDİNG</t>
  </si>
  <si>
    <t>HOLDINGLER VE YATIRIM SIRKETLERI</t>
  </si>
  <si>
    <t>SAHOL</t>
  </si>
  <si>
    <t>TRASAHOL91Q5</t>
  </si>
  <si>
    <t>SABANCI HOLDİNG</t>
  </si>
  <si>
    <t>BIMAS</t>
  </si>
  <si>
    <t>TREBIMM00018</t>
  </si>
  <si>
    <t>BİM MAĞAZALAR</t>
  </si>
  <si>
    <t>PERAKENDE TICARET</t>
  </si>
  <si>
    <t>TUPRS</t>
  </si>
  <si>
    <t>TRATUPRS91E8</t>
  </si>
  <si>
    <t>TÜPRAŞ</t>
  </si>
  <si>
    <t>SISE</t>
  </si>
  <si>
    <t>TRASISEW91Q3</t>
  </si>
  <si>
    <t>ŞİŞE CAM</t>
  </si>
  <si>
    <t>SASA</t>
  </si>
  <si>
    <t>TRASASAW91E4</t>
  </si>
  <si>
    <t>ADVANSA SASA</t>
  </si>
  <si>
    <t>ISCTR</t>
  </si>
  <si>
    <t>TRAISCTR91N2</t>
  </si>
  <si>
    <t>İŞ BANKASI (C)</t>
  </si>
  <si>
    <t>TCELL</t>
  </si>
  <si>
    <t>TRATCELL91M1</t>
  </si>
  <si>
    <t>TURKCELL</t>
  </si>
  <si>
    <t>HABERLESME</t>
  </si>
  <si>
    <t>THYAO</t>
  </si>
  <si>
    <t>TRATHYAO91M5</t>
  </si>
  <si>
    <t>TÜRK HAVA YOLLARI</t>
  </si>
  <si>
    <t>ALARK</t>
  </si>
  <si>
    <t>TRAALARK91Q0</t>
  </si>
  <si>
    <t>ALARKO HOLDİNG</t>
  </si>
  <si>
    <t>ODAS</t>
  </si>
  <si>
    <t>TREODAS00014</t>
  </si>
  <si>
    <t>ODAS ELEKTRİK</t>
  </si>
  <si>
    <t>AKBNK</t>
  </si>
  <si>
    <t>TRAAKBNK91N6</t>
  </si>
  <si>
    <t>AKBANK</t>
  </si>
  <si>
    <t>HEKTS</t>
  </si>
  <si>
    <t>TRAHEKTS91E4</t>
  </si>
  <si>
    <t>HEKTAŞ</t>
  </si>
  <si>
    <t>KRDMD</t>
  </si>
  <si>
    <t>TRAKRDMR91G7</t>
  </si>
  <si>
    <t>KARDEMİR (D)</t>
  </si>
  <si>
    <t>TAVHL</t>
  </si>
  <si>
    <t>TRETAVH00018</t>
  </si>
  <si>
    <t>TAV HAVALİMANLARI</t>
  </si>
  <si>
    <t>Exchange Name</t>
  </si>
  <si>
    <t>Exchange Code</t>
  </si>
  <si>
    <t>Initial Listing Date</t>
  </si>
  <si>
    <t>Trading Currency</t>
  </si>
  <si>
    <t>Time Zone</t>
  </si>
  <si>
    <t>Trading Hours</t>
  </si>
  <si>
    <t>T-1</t>
  </si>
  <si>
    <t>T+0</t>
  </si>
  <si>
    <t>T+2</t>
  </si>
  <si>
    <t>ISTANBUL STOCK EXCHANGE</t>
  </si>
  <si>
    <t>Toplam Pay Sayısı/Total Number of Shares</t>
  </si>
  <si>
    <t>Dolaşımdaki Pay Sayısı/Number of Shares (Free Float)</t>
  </si>
  <si>
    <t>Toplam Fon Büyüklüğü/Net Asset Value</t>
  </si>
  <si>
    <t>OPX30</t>
  </si>
  <si>
    <t>TRYOSMP00201</t>
  </si>
  <si>
    <t>BİST 30 AĞIRLIK SINIRLAMALI 25 GETİRİ ENDEKSİ</t>
  </si>
  <si>
    <t>X030C_G</t>
  </si>
  <si>
    <t>OPX30 INDICATIVE INTRADAY VALUE</t>
  </si>
  <si>
    <t>OPX30 IIV</t>
  </si>
  <si>
    <t>GMT+3</t>
  </si>
  <si>
    <t>09:40-18:10</t>
  </si>
  <si>
    <t>OSMANLI PORTFÖY YÖNETİMİ BIST 30 ENDEKSİ HİSSE SENEDİ YOĞUN BORSA YATIRIM FONU - OHY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</si>
</sst>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wrapText="1"/>
    </xf>
    <xf numFmtId="4" fontId="0" fillId="0" borderId="1" xfId="0" applyNumberFormat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14" fontId="0" fillId="0" borderId="1" xfId="0" applyNumberFormat="1" applyBorder="1" applyAlignment="1">
      <alignment wrapText="1"/>
    </xf>
    <xf numFmtId="10" fontId="2" fillId="2" borderId="1" xfId="0" applyNumberFormat="1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1.20\calisma\Fon%20Sepeti%20Fonlar&#305;\BYF\xu030%20adil%20fiyat_4.xlsx" TargetMode="External"/><Relationship Id="rId1" Type="http://schemas.openxmlformats.org/officeDocument/2006/relationships/externalLinkPath" Target="/Fon%20Sepeti%20Fonlar&#305;/BYF/xu030%20adil%20fiyat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in_opx30"/>
      <sheetName val="teorisk eşleşme_opx30"/>
      <sheetName val="test sayfası"/>
    </sheetNames>
    <sheetDataSet>
      <sheetData sheetId="0">
        <row r="1">
          <cell r="N1" t="str">
            <v>SON</v>
          </cell>
          <cell r="O1" t="str">
            <v>Nominal</v>
          </cell>
        </row>
        <row r="2">
          <cell r="N2" t="str">
            <v>AKBNK</v>
          </cell>
          <cell r="O2">
            <v>1129</v>
          </cell>
        </row>
        <row r="3">
          <cell r="N3" t="str">
            <v>ALARK</v>
          </cell>
          <cell r="O3">
            <v>56</v>
          </cell>
        </row>
        <row r="4">
          <cell r="N4" t="str">
            <v>ARCLK</v>
          </cell>
          <cell r="O4">
            <v>42</v>
          </cell>
        </row>
        <row r="5">
          <cell r="N5" t="str">
            <v>ASELS</v>
          </cell>
          <cell r="O5">
            <v>495</v>
          </cell>
        </row>
        <row r="6">
          <cell r="N6" t="str">
            <v>ASTOR</v>
          </cell>
          <cell r="O6">
            <v>87</v>
          </cell>
        </row>
        <row r="7">
          <cell r="N7" t="str">
            <v>BIMAS</v>
          </cell>
          <cell r="O7">
            <v>152</v>
          </cell>
        </row>
        <row r="8">
          <cell r="N8" t="str">
            <v>EKGYO</v>
          </cell>
          <cell r="O8">
            <v>810</v>
          </cell>
        </row>
        <row r="9">
          <cell r="N9" t="str">
            <v>ENKAI</v>
          </cell>
          <cell r="O9">
            <v>300</v>
          </cell>
        </row>
        <row r="10">
          <cell r="N10" t="str">
            <v>EREGL</v>
          </cell>
          <cell r="O10">
            <v>702</v>
          </cell>
        </row>
        <row r="11">
          <cell r="N11" t="str">
            <v>FROTO</v>
          </cell>
          <cell r="O11">
            <v>26</v>
          </cell>
        </row>
        <row r="12">
          <cell r="N12" t="str">
            <v>GARAN</v>
          </cell>
          <cell r="O12">
            <v>245</v>
          </cell>
        </row>
        <row r="13">
          <cell r="N13" t="str">
            <v>GUBRF</v>
          </cell>
          <cell r="O13">
            <v>31</v>
          </cell>
        </row>
        <row r="14">
          <cell r="N14" t="str">
            <v>HEKTS</v>
          </cell>
          <cell r="O14">
            <v>433</v>
          </cell>
        </row>
        <row r="15">
          <cell r="N15" t="str">
            <v>ISCTR</v>
          </cell>
          <cell r="O15">
            <v>1294</v>
          </cell>
        </row>
        <row r="16">
          <cell r="N16" t="str">
            <v>KCHOL</v>
          </cell>
          <cell r="O16">
            <v>233</v>
          </cell>
        </row>
        <row r="17">
          <cell r="N17" t="str">
            <v>KOZAA</v>
          </cell>
          <cell r="O17">
            <v>71</v>
          </cell>
        </row>
        <row r="18">
          <cell r="N18" t="str">
            <v>KOZAL</v>
          </cell>
          <cell r="O18">
            <v>387</v>
          </cell>
        </row>
        <row r="19">
          <cell r="N19" t="str">
            <v>KRDMD</v>
          </cell>
          <cell r="O19">
            <v>289</v>
          </cell>
        </row>
        <row r="20">
          <cell r="N20" t="str">
            <v>ODAS</v>
          </cell>
          <cell r="O20">
            <v>427</v>
          </cell>
        </row>
        <row r="21">
          <cell r="N21" t="str">
            <v>PETKM</v>
          </cell>
          <cell r="O21">
            <v>496</v>
          </cell>
        </row>
        <row r="22">
          <cell r="N22" t="str">
            <v>PGSUS</v>
          </cell>
          <cell r="O22">
            <v>18</v>
          </cell>
        </row>
        <row r="23">
          <cell r="N23" t="str">
            <v>SAHOL</v>
          </cell>
          <cell r="O23">
            <v>417</v>
          </cell>
        </row>
        <row r="24">
          <cell r="N24" t="str">
            <v>SASA</v>
          </cell>
          <cell r="O24">
            <v>531</v>
          </cell>
        </row>
        <row r="25">
          <cell r="N25" t="str">
            <v>SISE</v>
          </cell>
          <cell r="O25">
            <v>627</v>
          </cell>
        </row>
        <row r="26">
          <cell r="N26" t="str">
            <v>TAVHL</v>
          </cell>
          <cell r="O26">
            <v>72</v>
          </cell>
        </row>
        <row r="27">
          <cell r="N27" t="str">
            <v>TCELL</v>
          </cell>
          <cell r="O27">
            <v>495</v>
          </cell>
        </row>
        <row r="28">
          <cell r="N28" t="str">
            <v>THYAO</v>
          </cell>
          <cell r="O28">
            <v>288</v>
          </cell>
        </row>
        <row r="29">
          <cell r="N29" t="str">
            <v>TOASO</v>
          </cell>
          <cell r="O29">
            <v>50</v>
          </cell>
        </row>
        <row r="30">
          <cell r="N30" t="str">
            <v>TUPRS</v>
          </cell>
          <cell r="O30">
            <v>394</v>
          </cell>
        </row>
        <row r="31">
          <cell r="N31" t="str">
            <v>YKBNK</v>
          </cell>
          <cell r="O31">
            <v>1374</v>
          </cell>
        </row>
        <row r="32">
          <cell r="N32" t="str">
            <v>Nakit bileşen</v>
          </cell>
          <cell r="O32">
            <v>6293.22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57184-CD22-4F0A-8473-72AC74A50C7B}">
  <sheetPr>
    <pageSetUpPr autoPageBreaks="0"/>
  </sheetPr>
  <dimension ref="A1:J56"/>
  <sheetViews>
    <sheetView tabSelected="1" zoomScale="85" zoomScaleNormal="85" workbookViewId="0">
      <selection activeCell="D7" sqref="D7"/>
    </sheetView>
  </sheetViews>
  <sheetFormatPr defaultRowHeight="15" x14ac:dyDescent="0.25"/>
  <cols>
    <col min="1" max="2" width="36.5703125" bestFit="1" customWidth="1"/>
    <col min="3" max="3" width="16.85546875" bestFit="1" customWidth="1"/>
    <col min="4" max="4" width="24.140625" bestFit="1" customWidth="1"/>
    <col min="5" max="5" width="32.7109375" bestFit="1" customWidth="1"/>
    <col min="6" max="6" width="21.7109375" bestFit="1" customWidth="1"/>
    <col min="7" max="7" width="23.28515625" bestFit="1" customWidth="1"/>
    <col min="8" max="8" width="15.7109375" bestFit="1" customWidth="1"/>
    <col min="9" max="9" width="24.140625" bestFit="1" customWidth="1"/>
    <col min="10" max="10" width="36.5703125" bestFit="1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9" x14ac:dyDescent="0.25">
      <c r="A2" s="3" t="s">
        <v>0</v>
      </c>
      <c r="B2" s="3" t="s">
        <v>152</v>
      </c>
      <c r="C2" s="2"/>
      <c r="D2" s="2"/>
      <c r="E2" s="2"/>
      <c r="F2" s="2"/>
      <c r="G2" s="2"/>
      <c r="H2" s="2"/>
      <c r="I2" s="2"/>
      <c r="J2" s="2"/>
    </row>
    <row r="3" spans="1:10" x14ac:dyDescent="0.25">
      <c r="A3" s="3" t="s">
        <v>1</v>
      </c>
      <c r="B3" s="3" t="s">
        <v>144</v>
      </c>
      <c r="C3" s="2"/>
      <c r="D3" s="2"/>
      <c r="E3" s="2"/>
      <c r="F3" s="2"/>
      <c r="G3" s="2"/>
      <c r="H3" s="2"/>
      <c r="I3" s="2"/>
      <c r="J3" s="2"/>
    </row>
    <row r="4" spans="1:10" x14ac:dyDescent="0.25">
      <c r="A4" s="3" t="s">
        <v>2</v>
      </c>
      <c r="B4" s="3" t="s">
        <v>145</v>
      </c>
      <c r="C4" s="2"/>
      <c r="D4" s="2"/>
      <c r="E4" s="2"/>
      <c r="F4" s="2"/>
      <c r="G4" s="2"/>
      <c r="H4" s="2"/>
      <c r="I4" s="2"/>
      <c r="J4" s="2"/>
    </row>
    <row r="5" spans="1:10" ht="26.25" x14ac:dyDescent="0.25">
      <c r="A5" s="3" t="s">
        <v>3</v>
      </c>
      <c r="B5" s="3" t="s">
        <v>146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3" t="s">
        <v>4</v>
      </c>
      <c r="B6" s="3" t="s">
        <v>147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3" t="s">
        <v>5</v>
      </c>
      <c r="B7" s="3" t="s">
        <v>148</v>
      </c>
      <c r="C7" s="2"/>
      <c r="D7" s="2"/>
      <c r="E7" s="2"/>
      <c r="F7" s="2"/>
      <c r="G7" s="2"/>
      <c r="H7" s="2"/>
      <c r="I7" s="2"/>
      <c r="J7" s="2"/>
    </row>
    <row r="8" spans="1:10" x14ac:dyDescent="0.25">
      <c r="A8" s="3" t="s">
        <v>6</v>
      </c>
      <c r="B8" s="3" t="s">
        <v>149</v>
      </c>
      <c r="C8" s="2"/>
      <c r="D8" s="2"/>
      <c r="E8" s="2"/>
      <c r="F8" s="2"/>
      <c r="G8" s="2"/>
      <c r="H8" s="2"/>
      <c r="I8" s="2"/>
      <c r="J8" s="2"/>
    </row>
    <row r="9" spans="1:10" x14ac:dyDescent="0.25">
      <c r="A9" s="3" t="s">
        <v>7</v>
      </c>
      <c r="B9" s="3">
        <v>20230929</v>
      </c>
      <c r="C9" s="2"/>
      <c r="D9" s="2"/>
      <c r="E9" s="2"/>
      <c r="F9" s="2"/>
      <c r="G9" s="2"/>
      <c r="H9" s="2"/>
      <c r="I9" s="2"/>
      <c r="J9" s="2"/>
    </row>
    <row r="10" spans="1:10" ht="26.25" x14ac:dyDescent="0.25">
      <c r="A10" s="3" t="s">
        <v>8</v>
      </c>
      <c r="B10" s="3">
        <v>15000</v>
      </c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3" t="s">
        <v>9</v>
      </c>
      <c r="B11" s="3">
        <v>6293.22</v>
      </c>
      <c r="C11" s="3">
        <v>9.6391519013056415E-3</v>
      </c>
      <c r="D11" s="2"/>
      <c r="E11" s="2"/>
      <c r="F11" s="2"/>
      <c r="G11" s="2"/>
      <c r="H11" s="2"/>
      <c r="I11" s="2"/>
      <c r="J11" s="2"/>
    </row>
    <row r="12" spans="1:10" ht="26.25" x14ac:dyDescent="0.25">
      <c r="A12" s="3" t="s">
        <v>10</v>
      </c>
      <c r="B12" s="5">
        <v>652881.09000000008</v>
      </c>
      <c r="C12" s="2"/>
      <c r="D12" s="4"/>
      <c r="E12" s="4"/>
      <c r="F12" s="2"/>
      <c r="G12" s="2"/>
      <c r="H12" s="2"/>
      <c r="I12" s="2"/>
      <c r="J12" s="2"/>
    </row>
    <row r="13" spans="1:10" x14ac:dyDescent="0.25">
      <c r="A13" s="3" t="s">
        <v>11</v>
      </c>
      <c r="B13" s="3" t="s">
        <v>12</v>
      </c>
      <c r="C13" s="2"/>
      <c r="D13" s="2"/>
      <c r="E13" s="2"/>
      <c r="F13" s="2"/>
      <c r="G13" s="2"/>
      <c r="H13" s="2"/>
      <c r="I13" s="2"/>
      <c r="J13" s="2"/>
    </row>
    <row r="14" spans="1:10" x14ac:dyDescent="0.25">
      <c r="A14" s="3" t="s">
        <v>13</v>
      </c>
      <c r="B14" s="3">
        <v>30</v>
      </c>
      <c r="C14" s="2"/>
      <c r="D14" s="2"/>
      <c r="E14" s="2"/>
      <c r="F14" s="2"/>
      <c r="G14" s="2"/>
      <c r="H14" s="2"/>
      <c r="I14" s="2"/>
      <c r="J14" s="2"/>
    </row>
    <row r="15" spans="1:10" x14ac:dyDescent="0.25">
      <c r="A15" s="3" t="s">
        <v>14</v>
      </c>
      <c r="B15" s="5">
        <v>22215684.309999999</v>
      </c>
      <c r="C15" s="2"/>
      <c r="D15" s="2"/>
      <c r="E15" s="2"/>
      <c r="F15" s="2"/>
      <c r="G15" s="2"/>
      <c r="H15" s="2"/>
      <c r="I15" s="2"/>
      <c r="J15" s="2"/>
    </row>
    <row r="16" spans="1:10" x14ac:dyDescent="0.25">
      <c r="A16" s="3" t="s">
        <v>15</v>
      </c>
      <c r="B16" s="3">
        <v>20230929</v>
      </c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3" t="s">
        <v>16</v>
      </c>
      <c r="B17" s="3">
        <v>20231002</v>
      </c>
      <c r="C17" s="6"/>
      <c r="D17" s="2"/>
      <c r="E17" s="2"/>
      <c r="F17" s="2"/>
      <c r="G17" s="2"/>
      <c r="H17" s="2"/>
      <c r="I17" s="2"/>
      <c r="J17" s="2"/>
    </row>
    <row r="18" spans="1:10" x14ac:dyDescent="0.25">
      <c r="A18" s="8"/>
      <c r="B18" s="9"/>
      <c r="C18" s="9"/>
      <c r="D18" s="9"/>
      <c r="E18" s="9"/>
      <c r="F18" s="9"/>
      <c r="G18" s="9"/>
      <c r="H18" s="9"/>
      <c r="I18" s="9"/>
      <c r="J18" s="10"/>
    </row>
    <row r="19" spans="1:10" ht="26.25" x14ac:dyDescent="0.25">
      <c r="A19" s="3" t="s">
        <v>17</v>
      </c>
      <c r="B19" s="3" t="s">
        <v>18</v>
      </c>
      <c r="C19" s="3" t="s">
        <v>19</v>
      </c>
      <c r="D19" s="3" t="s">
        <v>20</v>
      </c>
      <c r="E19" s="3" t="s">
        <v>21</v>
      </c>
      <c r="F19" s="3" t="s">
        <v>22</v>
      </c>
      <c r="G19" s="3" t="s">
        <v>23</v>
      </c>
      <c r="H19" s="3" t="s">
        <v>24</v>
      </c>
      <c r="I19" s="3" t="s">
        <v>25</v>
      </c>
      <c r="J19" s="3" t="s">
        <v>26</v>
      </c>
    </row>
    <row r="20" spans="1:10" x14ac:dyDescent="0.25">
      <c r="A20" s="3">
        <v>1</v>
      </c>
      <c r="B20" s="3" t="s">
        <v>27</v>
      </c>
      <c r="C20" s="3" t="s">
        <v>28</v>
      </c>
      <c r="D20" s="3" t="s">
        <v>29</v>
      </c>
      <c r="E20" s="3">
        <v>87</v>
      </c>
      <c r="F20" s="3">
        <v>133.30000000000001</v>
      </c>
      <c r="G20" s="3">
        <v>11597.1</v>
      </c>
      <c r="H20" s="3">
        <v>1.7762958948619571E-2</v>
      </c>
      <c r="I20" s="3" t="s">
        <v>30</v>
      </c>
      <c r="J20" s="3" t="s">
        <v>31</v>
      </c>
    </row>
    <row r="21" spans="1:10" ht="26.25" x14ac:dyDescent="0.25">
      <c r="A21" s="3">
        <v>2</v>
      </c>
      <c r="B21" s="3" t="s">
        <v>32</v>
      </c>
      <c r="C21" s="3" t="s">
        <v>33</v>
      </c>
      <c r="D21" s="3" t="s">
        <v>34</v>
      </c>
      <c r="E21" s="3">
        <v>31</v>
      </c>
      <c r="F21" s="3">
        <v>360.9</v>
      </c>
      <c r="G21" s="3">
        <v>11187.9</v>
      </c>
      <c r="H21" s="3">
        <v>1.7136198568716392E-2</v>
      </c>
      <c r="I21" s="3" t="s">
        <v>30</v>
      </c>
      <c r="J21" s="3" t="s">
        <v>35</v>
      </c>
    </row>
    <row r="22" spans="1:10" x14ac:dyDescent="0.25">
      <c r="A22" s="3">
        <v>3</v>
      </c>
      <c r="B22" s="3" t="s">
        <v>36</v>
      </c>
      <c r="C22" s="3" t="s">
        <v>37</v>
      </c>
      <c r="D22" s="3" t="s">
        <v>38</v>
      </c>
      <c r="E22" s="3">
        <v>1374</v>
      </c>
      <c r="F22" s="3">
        <v>18.46</v>
      </c>
      <c r="G22" s="3">
        <v>25364.04</v>
      </c>
      <c r="H22" s="7">
        <v>3.8849402117007242E-2</v>
      </c>
      <c r="I22" s="3" t="s">
        <v>30</v>
      </c>
      <c r="J22" s="3" t="s">
        <v>39</v>
      </c>
    </row>
    <row r="23" spans="1:10" ht="26.25" x14ac:dyDescent="0.25">
      <c r="A23" s="3">
        <v>4</v>
      </c>
      <c r="B23" s="3" t="s">
        <v>40</v>
      </c>
      <c r="C23" s="3" t="s">
        <v>41</v>
      </c>
      <c r="D23" s="3" t="s">
        <v>42</v>
      </c>
      <c r="E23" s="3">
        <v>496</v>
      </c>
      <c r="F23" s="3">
        <v>19.64</v>
      </c>
      <c r="G23" s="3">
        <v>9741.44</v>
      </c>
      <c r="H23" s="7">
        <v>1.492069558945259E-2</v>
      </c>
      <c r="I23" s="3" t="s">
        <v>30</v>
      </c>
      <c r="J23" s="3" t="s">
        <v>35</v>
      </c>
    </row>
    <row r="24" spans="1:10" x14ac:dyDescent="0.25">
      <c r="A24" s="3">
        <v>5</v>
      </c>
      <c r="B24" s="3" t="s">
        <v>43</v>
      </c>
      <c r="C24" s="3" t="s">
        <v>44</v>
      </c>
      <c r="D24" s="3" t="s">
        <v>45</v>
      </c>
      <c r="E24" s="3">
        <v>387</v>
      </c>
      <c r="F24" s="3">
        <v>28.78</v>
      </c>
      <c r="G24" s="3">
        <v>11137.86</v>
      </c>
      <c r="H24" s="7">
        <v>1.7059553677684247E-2</v>
      </c>
      <c r="I24" s="3" t="s">
        <v>30</v>
      </c>
      <c r="J24" s="3" t="s">
        <v>46</v>
      </c>
    </row>
    <row r="25" spans="1:10" x14ac:dyDescent="0.25">
      <c r="A25" s="3">
        <v>6</v>
      </c>
      <c r="B25" s="3" t="s">
        <v>47</v>
      </c>
      <c r="C25" s="3" t="s">
        <v>48</v>
      </c>
      <c r="D25" s="3" t="s">
        <v>49</v>
      </c>
      <c r="E25" s="3">
        <v>245</v>
      </c>
      <c r="F25" s="3">
        <v>53.25</v>
      </c>
      <c r="G25" s="3">
        <v>13046.25</v>
      </c>
      <c r="H25" s="7">
        <v>1.9982582126861721E-2</v>
      </c>
      <c r="I25" s="3" t="s">
        <v>30</v>
      </c>
      <c r="J25" s="3" t="s">
        <v>39</v>
      </c>
    </row>
    <row r="26" spans="1:10" ht="26.25" x14ac:dyDescent="0.25">
      <c r="A26" s="3">
        <v>7</v>
      </c>
      <c r="B26" s="3" t="s">
        <v>50</v>
      </c>
      <c r="C26" s="3" t="s">
        <v>51</v>
      </c>
      <c r="D26" s="3" t="s">
        <v>52</v>
      </c>
      <c r="E26" s="3">
        <v>42</v>
      </c>
      <c r="F26" s="3">
        <v>163</v>
      </c>
      <c r="G26" s="3">
        <v>6846</v>
      </c>
      <c r="H26" s="7">
        <v>1.0485829816268685E-2</v>
      </c>
      <c r="I26" s="3" t="s">
        <v>30</v>
      </c>
      <c r="J26" s="3" t="s">
        <v>53</v>
      </c>
    </row>
    <row r="27" spans="1:10" x14ac:dyDescent="0.25">
      <c r="A27" s="3">
        <v>8</v>
      </c>
      <c r="B27" s="3" t="s">
        <v>54</v>
      </c>
      <c r="C27" s="3" t="s">
        <v>55</v>
      </c>
      <c r="D27" s="3" t="s">
        <v>56</v>
      </c>
      <c r="E27" s="3">
        <v>71</v>
      </c>
      <c r="F27" s="3">
        <v>66</v>
      </c>
      <c r="G27" s="3">
        <v>4686</v>
      </c>
      <c r="H27" s="7">
        <v>7.1774172537299244E-3</v>
      </c>
      <c r="I27" s="3" t="s">
        <v>30</v>
      </c>
      <c r="J27" s="3" t="s">
        <v>57</v>
      </c>
    </row>
    <row r="28" spans="1:10" ht="26.25" x14ac:dyDescent="0.25">
      <c r="A28" s="3">
        <v>9</v>
      </c>
      <c r="B28" s="3" t="s">
        <v>58</v>
      </c>
      <c r="C28" s="3" t="s">
        <v>59</v>
      </c>
      <c r="D28" s="3" t="s">
        <v>60</v>
      </c>
      <c r="E28" s="3">
        <v>50</v>
      </c>
      <c r="F28" s="3">
        <v>295.5</v>
      </c>
      <c r="G28" s="3">
        <v>14775</v>
      </c>
      <c r="H28" s="7">
        <v>2.2630460931254721E-2</v>
      </c>
      <c r="I28" s="3" t="s">
        <v>30</v>
      </c>
      <c r="J28" s="3" t="s">
        <v>53</v>
      </c>
    </row>
    <row r="29" spans="1:10" x14ac:dyDescent="0.25">
      <c r="A29" s="3">
        <v>10</v>
      </c>
      <c r="B29" s="3" t="s">
        <v>61</v>
      </c>
      <c r="C29" s="3" t="s">
        <v>62</v>
      </c>
      <c r="D29" s="3" t="s">
        <v>63</v>
      </c>
      <c r="E29" s="3">
        <v>18</v>
      </c>
      <c r="F29" s="3">
        <v>824.2</v>
      </c>
      <c r="G29" s="3">
        <v>14835.6</v>
      </c>
      <c r="H29" s="7">
        <v>2.2723280283703726E-2</v>
      </c>
      <c r="I29" s="3" t="s">
        <v>30</v>
      </c>
      <c r="J29" s="3" t="s">
        <v>64</v>
      </c>
    </row>
    <row r="30" spans="1:10" x14ac:dyDescent="0.25">
      <c r="A30" s="3">
        <v>11</v>
      </c>
      <c r="B30" s="3" t="s">
        <v>65</v>
      </c>
      <c r="C30" s="3" t="s">
        <v>66</v>
      </c>
      <c r="D30" s="3" t="s">
        <v>67</v>
      </c>
      <c r="E30" s="3">
        <v>702</v>
      </c>
      <c r="F30" s="3">
        <v>44.52</v>
      </c>
      <c r="G30" s="3">
        <v>31253.040000000001</v>
      </c>
      <c r="H30" s="7">
        <v>4.7869421367373342E-2</v>
      </c>
      <c r="I30" s="3" t="s">
        <v>30</v>
      </c>
      <c r="J30" s="3" t="s">
        <v>68</v>
      </c>
    </row>
    <row r="31" spans="1:10" x14ac:dyDescent="0.25">
      <c r="A31" s="3">
        <v>12</v>
      </c>
      <c r="B31" s="3" t="s">
        <v>69</v>
      </c>
      <c r="C31" s="3" t="s">
        <v>70</v>
      </c>
      <c r="D31" s="3" t="s">
        <v>71</v>
      </c>
      <c r="E31" s="3">
        <v>495</v>
      </c>
      <c r="F31" s="3">
        <v>40.799999999999997</v>
      </c>
      <c r="G31" s="3">
        <v>20196</v>
      </c>
      <c r="H31" s="7">
        <v>3.0933657459737418E-2</v>
      </c>
      <c r="I31" s="3" t="s">
        <v>30</v>
      </c>
      <c r="J31" s="3" t="s">
        <v>72</v>
      </c>
    </row>
    <row r="32" spans="1:10" x14ac:dyDescent="0.25">
      <c r="A32" s="3">
        <v>13</v>
      </c>
      <c r="B32" s="3" t="s">
        <v>73</v>
      </c>
      <c r="C32" s="3" t="s">
        <v>74</v>
      </c>
      <c r="D32" s="3" t="s">
        <v>75</v>
      </c>
      <c r="E32" s="3">
        <v>300</v>
      </c>
      <c r="F32" s="3">
        <v>34.82</v>
      </c>
      <c r="G32" s="3">
        <v>10446</v>
      </c>
      <c r="H32" s="7">
        <v>1.5999850753833287E-2</v>
      </c>
      <c r="I32" s="3" t="s">
        <v>30</v>
      </c>
      <c r="J32" s="3" t="s">
        <v>76</v>
      </c>
    </row>
    <row r="33" spans="1:10" ht="26.25" x14ac:dyDescent="0.25">
      <c r="A33" s="3">
        <v>14</v>
      </c>
      <c r="B33" s="3" t="s">
        <v>77</v>
      </c>
      <c r="C33" s="3" t="s">
        <v>78</v>
      </c>
      <c r="D33" s="3" t="s">
        <v>79</v>
      </c>
      <c r="E33" s="3">
        <v>26</v>
      </c>
      <c r="F33" s="3">
        <v>845</v>
      </c>
      <c r="G33" s="3">
        <v>21970</v>
      </c>
      <c r="H33" s="7">
        <v>3.3650844443970644E-2</v>
      </c>
      <c r="I33" s="3" t="s">
        <v>30</v>
      </c>
      <c r="J33" s="3" t="s">
        <v>53</v>
      </c>
    </row>
    <row r="34" spans="1:10" x14ac:dyDescent="0.25">
      <c r="A34" s="3">
        <v>15</v>
      </c>
      <c r="B34" s="3" t="s">
        <v>80</v>
      </c>
      <c r="C34" s="3" t="s">
        <v>81</v>
      </c>
      <c r="D34" s="3" t="s">
        <v>80</v>
      </c>
      <c r="E34" s="3">
        <v>810</v>
      </c>
      <c r="F34" s="3">
        <v>8.08</v>
      </c>
      <c r="G34" s="3">
        <v>6544.8</v>
      </c>
      <c r="H34" s="7">
        <v>1.0024490064492447E-2</v>
      </c>
      <c r="I34" s="3" t="s">
        <v>30</v>
      </c>
      <c r="J34" s="3" t="s">
        <v>82</v>
      </c>
    </row>
    <row r="35" spans="1:10" x14ac:dyDescent="0.25">
      <c r="A35" s="3">
        <v>16</v>
      </c>
      <c r="B35" s="3" t="s">
        <v>83</v>
      </c>
      <c r="C35" s="3" t="s">
        <v>84</v>
      </c>
      <c r="D35" s="3" t="s">
        <v>85</v>
      </c>
      <c r="E35" s="3">
        <v>233</v>
      </c>
      <c r="F35" s="3">
        <v>146.69999999999999</v>
      </c>
      <c r="G35" s="3">
        <v>34181.1</v>
      </c>
      <c r="H35" s="7">
        <v>5.2354250296941504E-2</v>
      </c>
      <c r="I35" s="3" t="s">
        <v>30</v>
      </c>
      <c r="J35" s="3" t="s">
        <v>86</v>
      </c>
    </row>
    <row r="36" spans="1:10" x14ac:dyDescent="0.25">
      <c r="A36" s="3">
        <v>17</v>
      </c>
      <c r="B36" s="3" t="s">
        <v>87</v>
      </c>
      <c r="C36" s="3" t="s">
        <v>88</v>
      </c>
      <c r="D36" s="3" t="s">
        <v>89</v>
      </c>
      <c r="E36" s="3">
        <v>417</v>
      </c>
      <c r="F36" s="3">
        <v>59.7</v>
      </c>
      <c r="G36" s="3">
        <v>24894.9</v>
      </c>
      <c r="H36" s="7">
        <v>3.8130833288493621E-2</v>
      </c>
      <c r="I36" s="3" t="s">
        <v>30</v>
      </c>
      <c r="J36" s="3" t="s">
        <v>86</v>
      </c>
    </row>
    <row r="37" spans="1:10" x14ac:dyDescent="0.25">
      <c r="A37" s="3">
        <v>18</v>
      </c>
      <c r="B37" s="3" t="s">
        <v>90</v>
      </c>
      <c r="C37" s="3" t="s">
        <v>91</v>
      </c>
      <c r="D37" s="3" t="s">
        <v>92</v>
      </c>
      <c r="E37" s="3">
        <v>152</v>
      </c>
      <c r="F37" s="3">
        <v>274.7</v>
      </c>
      <c r="G37" s="3">
        <v>41754.400000000001</v>
      </c>
      <c r="H37" s="7">
        <v>6.3954065509846517E-2</v>
      </c>
      <c r="I37" s="3" t="s">
        <v>30</v>
      </c>
      <c r="J37" s="3" t="s">
        <v>93</v>
      </c>
    </row>
    <row r="38" spans="1:10" ht="26.25" x14ac:dyDescent="0.25">
      <c r="A38" s="3">
        <v>19</v>
      </c>
      <c r="B38" s="3" t="s">
        <v>94</v>
      </c>
      <c r="C38" s="3" t="s">
        <v>95</v>
      </c>
      <c r="D38" s="3" t="s">
        <v>96</v>
      </c>
      <c r="E38" s="3">
        <v>394</v>
      </c>
      <c r="F38" s="3">
        <v>159</v>
      </c>
      <c r="G38" s="3">
        <v>62646</v>
      </c>
      <c r="H38" s="7">
        <v>9.5953154348520017E-2</v>
      </c>
      <c r="I38" s="3" t="s">
        <v>30</v>
      </c>
      <c r="J38" s="3" t="s">
        <v>35</v>
      </c>
    </row>
    <row r="39" spans="1:10" x14ac:dyDescent="0.25">
      <c r="A39" s="3">
        <v>20</v>
      </c>
      <c r="B39" s="3" t="s">
        <v>97</v>
      </c>
      <c r="C39" s="3" t="s">
        <v>98</v>
      </c>
      <c r="D39" s="3" t="s">
        <v>99</v>
      </c>
      <c r="E39" s="3">
        <v>627</v>
      </c>
      <c r="F39" s="3">
        <v>54.65</v>
      </c>
      <c r="G39" s="3">
        <v>34265.549999999996</v>
      </c>
      <c r="H39" s="7">
        <v>5.2483600038101874E-2</v>
      </c>
      <c r="I39" s="3" t="s">
        <v>30</v>
      </c>
      <c r="J39" s="3" t="s">
        <v>86</v>
      </c>
    </row>
    <row r="40" spans="1:10" ht="26.25" x14ac:dyDescent="0.25">
      <c r="A40" s="3">
        <v>21</v>
      </c>
      <c r="B40" s="3" t="s">
        <v>100</v>
      </c>
      <c r="C40" s="3" t="s">
        <v>101</v>
      </c>
      <c r="D40" s="3" t="s">
        <v>102</v>
      </c>
      <c r="E40" s="3">
        <v>531</v>
      </c>
      <c r="F40" s="3">
        <v>49.18</v>
      </c>
      <c r="G40" s="3">
        <v>26114.579999999998</v>
      </c>
      <c r="H40" s="7">
        <v>3.9998983582140504E-2</v>
      </c>
      <c r="I40" s="3" t="s">
        <v>30</v>
      </c>
      <c r="J40" s="3" t="s">
        <v>35</v>
      </c>
    </row>
    <row r="41" spans="1:10" x14ac:dyDescent="0.25">
      <c r="A41" s="3">
        <v>22</v>
      </c>
      <c r="B41" s="3" t="s">
        <v>103</v>
      </c>
      <c r="C41" s="3" t="s">
        <v>104</v>
      </c>
      <c r="D41" s="3" t="s">
        <v>105</v>
      </c>
      <c r="E41" s="3">
        <v>1294</v>
      </c>
      <c r="F41" s="3">
        <v>25.74</v>
      </c>
      <c r="G41" s="3">
        <v>33307.56</v>
      </c>
      <c r="H41" s="7">
        <v>5.1016273116441455E-2</v>
      </c>
      <c r="I41" s="3" t="s">
        <v>30</v>
      </c>
      <c r="J41" s="3" t="s">
        <v>39</v>
      </c>
    </row>
    <row r="42" spans="1:10" x14ac:dyDescent="0.25">
      <c r="A42" s="3">
        <v>23</v>
      </c>
      <c r="B42" s="3" t="s">
        <v>106</v>
      </c>
      <c r="C42" s="3" t="s">
        <v>107</v>
      </c>
      <c r="D42" s="3" t="s">
        <v>108</v>
      </c>
      <c r="E42" s="3">
        <v>495</v>
      </c>
      <c r="F42" s="3">
        <v>53.3</v>
      </c>
      <c r="G42" s="3">
        <v>26383.5</v>
      </c>
      <c r="H42" s="7">
        <v>4.0410880946176578E-2</v>
      </c>
      <c r="I42" s="3" t="s">
        <v>30</v>
      </c>
      <c r="J42" s="3" t="s">
        <v>109</v>
      </c>
    </row>
    <row r="43" spans="1:10" x14ac:dyDescent="0.25">
      <c r="A43" s="3">
        <v>24</v>
      </c>
      <c r="B43" s="3" t="s">
        <v>110</v>
      </c>
      <c r="C43" s="3" t="s">
        <v>111</v>
      </c>
      <c r="D43" s="3" t="s">
        <v>112</v>
      </c>
      <c r="E43" s="3">
        <v>288</v>
      </c>
      <c r="F43" s="3">
        <v>242.5</v>
      </c>
      <c r="G43" s="3">
        <v>69840</v>
      </c>
      <c r="H43" s="7">
        <v>0.10697200618875329</v>
      </c>
      <c r="I43" s="3" t="s">
        <v>30</v>
      </c>
      <c r="J43" s="3" t="s">
        <v>64</v>
      </c>
    </row>
    <row r="44" spans="1:10" x14ac:dyDescent="0.25">
      <c r="A44" s="3">
        <v>25</v>
      </c>
      <c r="B44" s="3" t="s">
        <v>113</v>
      </c>
      <c r="C44" s="3" t="s">
        <v>114</v>
      </c>
      <c r="D44" s="3" t="s">
        <v>115</v>
      </c>
      <c r="E44" s="3">
        <v>56</v>
      </c>
      <c r="F44" s="3">
        <v>123.8</v>
      </c>
      <c r="G44" s="3">
        <v>6932.8</v>
      </c>
      <c r="H44" s="7">
        <v>1.0618778987763299E-2</v>
      </c>
      <c r="I44" s="3" t="s">
        <v>30</v>
      </c>
      <c r="J44" s="3" t="s">
        <v>86</v>
      </c>
    </row>
    <row r="45" spans="1:10" x14ac:dyDescent="0.25">
      <c r="A45" s="3">
        <v>26</v>
      </c>
      <c r="B45" s="3" t="s">
        <v>116</v>
      </c>
      <c r="C45" s="3" t="s">
        <v>117</v>
      </c>
      <c r="D45" s="3" t="s">
        <v>118</v>
      </c>
      <c r="E45" s="3">
        <v>427</v>
      </c>
      <c r="F45" s="3">
        <v>13.25</v>
      </c>
      <c r="G45" s="3">
        <v>5657.75</v>
      </c>
      <c r="H45" s="7">
        <v>8.665819988751702E-3</v>
      </c>
      <c r="I45" s="3" t="s">
        <v>30</v>
      </c>
      <c r="J45" s="3" t="s">
        <v>31</v>
      </c>
    </row>
    <row r="46" spans="1:10" x14ac:dyDescent="0.25">
      <c r="A46" s="3">
        <v>27</v>
      </c>
      <c r="B46" s="3" t="s">
        <v>119</v>
      </c>
      <c r="C46" s="3" t="s">
        <v>120</v>
      </c>
      <c r="D46" s="3" t="s">
        <v>121</v>
      </c>
      <c r="E46" s="3">
        <v>1129</v>
      </c>
      <c r="F46" s="3">
        <v>33.46</v>
      </c>
      <c r="G46" s="3">
        <v>37776.340000000004</v>
      </c>
      <c r="H46" s="7">
        <v>5.7860980473488671E-2</v>
      </c>
      <c r="I46" s="3" t="s">
        <v>30</v>
      </c>
      <c r="J46" s="3" t="s">
        <v>39</v>
      </c>
    </row>
    <row r="47" spans="1:10" ht="26.25" x14ac:dyDescent="0.25">
      <c r="A47" s="3">
        <v>28</v>
      </c>
      <c r="B47" s="3" t="s">
        <v>122</v>
      </c>
      <c r="C47" s="3" t="s">
        <v>123</v>
      </c>
      <c r="D47" s="3" t="s">
        <v>124</v>
      </c>
      <c r="E47" s="3">
        <v>433</v>
      </c>
      <c r="F47" s="3">
        <v>26.9</v>
      </c>
      <c r="G47" s="3">
        <v>11647.699999999999</v>
      </c>
      <c r="H47" s="7">
        <v>1.7840461576242004E-2</v>
      </c>
      <c r="I47" s="3" t="s">
        <v>30</v>
      </c>
      <c r="J47" s="3" t="s">
        <v>35</v>
      </c>
    </row>
    <row r="48" spans="1:10" x14ac:dyDescent="0.25">
      <c r="A48" s="3">
        <v>29</v>
      </c>
      <c r="B48" s="3" t="s">
        <v>125</v>
      </c>
      <c r="C48" s="3" t="s">
        <v>126</v>
      </c>
      <c r="D48" s="3" t="s">
        <v>127</v>
      </c>
      <c r="E48" s="3">
        <v>289</v>
      </c>
      <c r="F48" s="3">
        <v>29.54</v>
      </c>
      <c r="G48" s="3">
        <v>8537.06</v>
      </c>
      <c r="H48" s="7">
        <v>1.307597988479035E-2</v>
      </c>
      <c r="I48" s="3" t="s">
        <v>30</v>
      </c>
      <c r="J48" s="3" t="s">
        <v>68</v>
      </c>
    </row>
    <row r="49" spans="1:10" x14ac:dyDescent="0.25">
      <c r="A49" s="3">
        <v>30</v>
      </c>
      <c r="B49" s="3" t="s">
        <v>128</v>
      </c>
      <c r="C49" s="3" t="s">
        <v>129</v>
      </c>
      <c r="D49" s="3" t="s">
        <v>130</v>
      </c>
      <c r="E49" s="3">
        <f>+VLOOKUP(B49,[1]Plain_opx30!N$1:O$32,2,0)</f>
        <v>72</v>
      </c>
      <c r="F49" s="3">
        <v>125.3</v>
      </c>
      <c r="G49" s="3">
        <v>9021.6</v>
      </c>
      <c r="H49" s="7">
        <v>1.3818136469536894E-2</v>
      </c>
      <c r="I49" s="3" t="s">
        <v>30</v>
      </c>
      <c r="J49" s="3" t="s">
        <v>86</v>
      </c>
    </row>
    <row r="50" spans="1:10" x14ac:dyDescent="0.25">
      <c r="A50" s="11"/>
      <c r="B50" s="12"/>
      <c r="C50" s="12"/>
      <c r="D50" s="12"/>
      <c r="E50" s="12"/>
      <c r="F50" s="12"/>
      <c r="G50" s="12"/>
      <c r="H50" s="12"/>
      <c r="I50" s="12"/>
      <c r="J50" s="13"/>
    </row>
    <row r="51" spans="1:10" x14ac:dyDescent="0.25">
      <c r="A51" s="3" t="s">
        <v>131</v>
      </c>
      <c r="B51" s="3" t="s">
        <v>132</v>
      </c>
      <c r="C51" s="3" t="s">
        <v>133</v>
      </c>
      <c r="D51" s="3" t="s">
        <v>134</v>
      </c>
      <c r="E51" s="3" t="s">
        <v>135</v>
      </c>
      <c r="F51" s="3" t="s">
        <v>136</v>
      </c>
      <c r="G51" s="3" t="s">
        <v>137</v>
      </c>
      <c r="H51" s="3" t="s">
        <v>138</v>
      </c>
      <c r="I51" s="3" t="s">
        <v>139</v>
      </c>
      <c r="J51" s="14"/>
    </row>
    <row r="52" spans="1:10" x14ac:dyDescent="0.25">
      <c r="A52" s="3" t="s">
        <v>140</v>
      </c>
      <c r="B52" s="3" t="s">
        <v>30</v>
      </c>
      <c r="C52" s="3">
        <v>20230923</v>
      </c>
      <c r="D52" s="3" t="s">
        <v>12</v>
      </c>
      <c r="E52" s="3" t="s">
        <v>150</v>
      </c>
      <c r="F52" s="3" t="s">
        <v>151</v>
      </c>
      <c r="G52" s="3">
        <v>20230929</v>
      </c>
      <c r="H52" s="3">
        <v>20231002</v>
      </c>
      <c r="I52" s="3">
        <v>20231004</v>
      </c>
      <c r="J52" s="14"/>
    </row>
    <row r="53" spans="1:10" x14ac:dyDescent="0.25">
      <c r="A53" s="11"/>
      <c r="B53" s="12"/>
      <c r="C53" s="12"/>
      <c r="D53" s="12"/>
      <c r="E53" s="12"/>
      <c r="F53" s="12"/>
      <c r="G53" s="12"/>
      <c r="H53" s="12"/>
      <c r="I53" s="12"/>
      <c r="J53" s="13"/>
    </row>
    <row r="54" spans="1:10" x14ac:dyDescent="0.25">
      <c r="A54" s="3" t="s">
        <v>141</v>
      </c>
      <c r="B54" s="5">
        <v>20000000000</v>
      </c>
      <c r="C54" s="14"/>
      <c r="D54" s="14"/>
      <c r="E54" s="14"/>
      <c r="F54" s="14"/>
      <c r="G54" s="14"/>
      <c r="H54" s="14"/>
      <c r="I54" s="14"/>
      <c r="J54" s="14"/>
    </row>
    <row r="55" spans="1:10" ht="26.25" x14ac:dyDescent="0.25">
      <c r="A55" s="3" t="s">
        <v>142</v>
      </c>
      <c r="B55" s="5">
        <v>510000</v>
      </c>
      <c r="C55" s="14"/>
      <c r="D55" s="14"/>
      <c r="E55" s="14"/>
      <c r="F55" s="14"/>
      <c r="G55" s="14"/>
      <c r="H55" s="14"/>
      <c r="I55" s="14"/>
      <c r="J55" s="14"/>
    </row>
    <row r="56" spans="1:10" x14ac:dyDescent="0.25">
      <c r="A56" s="3" t="s">
        <v>143</v>
      </c>
      <c r="B56" s="5">
        <v>22215684.309999999</v>
      </c>
      <c r="C56" s="14"/>
      <c r="D56" s="14"/>
      <c r="E56" s="14"/>
      <c r="F56" s="14"/>
      <c r="G56" s="14"/>
      <c r="H56" s="14"/>
      <c r="I56" s="14"/>
      <c r="J56" s="14"/>
    </row>
  </sheetData>
  <mergeCells count="3">
    <mergeCell ref="A18:J18"/>
    <mergeCell ref="A50:J50"/>
    <mergeCell ref="A53:J53"/>
  </mergeCells>
  <pageMargins left="0.7" right="0.7" top="0.75" bottom="0.75" header="0.3" footer="0.3"/>
  <pageSetup paperSize="9" orientation="portrait" r:id="rId1"/>
  <headerFooter>
    <oddFooter>&amp;L&amp;"Calibri,Regular"&amp;09&amp;B&amp;K00C000Genel | Public</oddFooter>
    <evenFooter>&amp;L&amp;"Calibri,Regular"&amp;09&amp;B&amp;K00C000Genel | Public</evenFooter>
    <firstFooter>&amp;L&amp;"Calibri,Regular"&amp;09&amp;B&amp;K00C000Genel | 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62e7592-d2eb-4c63-a2e6-18ffb783ca6e" origin="userSelected">
  <element uid="b37190f9-8e4d-4852-89c0-45b61cf07692" value=""/>
</sisl>
</file>

<file path=customXml/itemProps1.xml><?xml version="1.0" encoding="utf-8"?>
<ds:datastoreItem xmlns:ds="http://schemas.openxmlformats.org/officeDocument/2006/customXml" ds:itemID="{2F72DE80-5513-47A9-A86E-5BD376CF045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2023-10-02T11:32:50Z</dcterms:created>
  <dcterms:modified xsi:type="dcterms:W3CDTF">2023-10-02T12:39:17Z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bba7377d-877d-4c1c-8aa5-92a8c4ddcf30</vt:lpwstr>
  </property>
  <property fmtid="{D5CDD505-2E9C-101B-9397-08002B2CF9AE}" pid="3" name="bjClsUserRVM">
    <vt:lpwstr>[]</vt:lpwstr>
  </property>
  <property fmtid="{D5CDD505-2E9C-101B-9397-08002B2CF9AE}" pid="4" name="bjSaver">
    <vt:lpwstr>DV3fzlI71uDFKHsf6+70om33DbsBEWOq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policy="562e7592-d2eb-4c63-a2e6-18ffb783ca6e" origin="userSelected" xmlns="http://www.boldonj</vt:lpwstr>
  </property>
  <property fmtid="{D5CDD505-2E9C-101B-9397-08002B2CF9AE}" pid="6" name="bjDocumentLabelXML-0">
    <vt:lpwstr>ames.com/2008/01/sie/internal/label"&gt;&lt;element uid="b37190f9-8e4d-4852-89c0-45b61cf07692" value="" /&gt;&lt;/sisl&gt;</vt:lpwstr>
  </property>
  <property fmtid="{D5CDD505-2E9C-101B-9397-08002B2CF9AE}" pid="7" name="bjDocumentSecurityLabel">
    <vt:lpwstr>6DB229 |</vt:lpwstr>
  </property>
  <property fmtid="{D5CDD505-2E9C-101B-9397-08002B2CF9AE}" pid="8" name="bjLeftFooterLabel-first">
    <vt:lpwstr>&amp;"Calibri,Regular"&amp;09&amp;B&amp;K00C000Genel | Public</vt:lpwstr>
  </property>
  <property fmtid="{D5CDD505-2E9C-101B-9397-08002B2CF9AE}" pid="9" name="bjLeftFooterLabel-even">
    <vt:lpwstr>&amp;"Calibri,Regular"&amp;09&amp;B&amp;K00C000Genel | Public</vt:lpwstr>
  </property>
  <property fmtid="{D5CDD505-2E9C-101B-9397-08002B2CF9AE}" pid="10" name="bjLeftFooterLabel">
    <vt:lpwstr>&amp;"Calibri,Regular"&amp;09&amp;B&amp;K00C000Genel | Public</vt:lpwstr>
  </property>
</Properties>
</file>